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RH_Abula-Merise tee rekonstrueerimine/"/>
    </mc:Choice>
  </mc:AlternateContent>
  <xr:revisionPtr revIDLastSave="2798" documentId="13_ncr:1_{527BB10C-8909-4436-9A7C-A24F53E7C016}" xr6:coauthVersionLast="47" xr6:coauthVersionMax="47" xr10:uidLastSave="{F9E14625-D038-4CA5-BE7B-F5ABB555104F}"/>
  <bookViews>
    <workbookView xWindow="-108" yWindow="-108" windowWidth="23256" windowHeight="12456" tabRatio="725" xr2:uid="{00000000-000D-0000-FFFF-FFFF00000000}"/>
  </bookViews>
  <sheets>
    <sheet name="Pakkumuse maksumuse vorm"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2" i="11" l="1"/>
  <c r="G43" i="11"/>
  <c r="G44" i="11"/>
  <c r="G45" i="11"/>
  <c r="G41"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10" i="11"/>
  <c r="G46" i="11" l="1"/>
</calcChain>
</file>

<file path=xl/sharedStrings.xml><?xml version="1.0" encoding="utf-8"?>
<sst xmlns="http://schemas.openxmlformats.org/spreadsheetml/2006/main" count="91" uniqueCount="56">
  <si>
    <t>Töö kirjeldus</t>
  </si>
  <si>
    <t>Jrk nr</t>
  </si>
  <si>
    <t>Maht</t>
  </si>
  <si>
    <t>* Truubitorud peavad olema rõngasjäikusega Sn8 ja vastama EN-13476 standardi nõuetele.</t>
  </si>
  <si>
    <t>** Kõik tööde juures tuleb arvestada ka materjalide maksumus.</t>
  </si>
  <si>
    <t>tk</t>
  </si>
  <si>
    <t>m</t>
  </si>
  <si>
    <t>***** Geotekstiilid peavad olema sertifitseeritud NGS (NorGeoSpec) või mõne muu analoogse sõltumatu sertifitseerija poolt.</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</si>
  <si>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</si>
  <si>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</si>
  <si>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</si>
  <si>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</si>
  <si>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</si>
  <si>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 Geotekstiilide markeerimisel ja määramisel tuleb lähtuda EVS-EN ISO 10320:2019 standardi nõuetest.</t>
  </si>
  <si>
    <t>Ehitustööde ajaks ajutise liikluse korraldamine ja liiklusmärkide paigaldus</t>
  </si>
  <si>
    <t>Ehitusjärgne teeäärte niitmine poomniidukiga (min 2+2m)</t>
  </si>
  <si>
    <t>Liiklusmärgi 644 "Tee nimetus" komplekti (2tk) paigaldamine</t>
  </si>
  <si>
    <t>Liiklusmärgi 221 "Anna teed" komplekti paigaldamine koos eelteavitusmärgiga 221+811 (suurusgrupp 2)</t>
  </si>
  <si>
    <t>tm</t>
  </si>
  <si>
    <t>m³</t>
  </si>
  <si>
    <t>Kruusast teealuse ehitustööd koos tihendamisega H=20sm, Sorteeritud kruus, Positsioon nr. 4 (+materjal ja vedu karjäärist)</t>
  </si>
  <si>
    <t xml:space="preserve">Koordinaatidega seotud teostusjoonise koostamine (RMK nõuete kohane ja digitaalne) </t>
  </si>
  <si>
    <t>m²</t>
  </si>
  <si>
    <t>Kruusast teekatte ehitustööd koos tihendamisega, H=10 cm, Purustatud kruus, Positsioon nr. 6 (+materjal ja vedu karjäärist)</t>
  </si>
  <si>
    <t>Teetrassi mahamärkimine (sh. tee ja tee-elementide parameetrite mahamärkimine) 2x</t>
  </si>
  <si>
    <t xml:space="preserve">Teekraede likvideerimine </t>
  </si>
  <si>
    <t>Tee aluse/mulde töötlemine buldooseriga tasaseks</t>
  </si>
  <si>
    <t>Tee aluse/mulde (lohud) täide juurdeveetavast materjalist, Sorteeritud kruus Positsioon nr. 4 (+materjal ja vedu karjäärist)</t>
  </si>
  <si>
    <t>Teemulde täitmine profileerimiseks juurdeveetavast materjalist, Sorteeritud kruus, Positsioon nr. 4 (+materjal ja vedu karjäärist)</t>
  </si>
  <si>
    <t>Teemulde profileerimine ja tihendamine</t>
  </si>
  <si>
    <t>Geotekstiili (Deklareeritud tõmbetugevus MD/CMD ≥20 kN/m, mittekootud, 4,0 m lai) paigaldamine tihendatud ja profileeritud muldele</t>
  </si>
  <si>
    <t>Tee rajatiste mahamärkimine 2x</t>
  </si>
  <si>
    <t>Mahasõidukoht M3 R=10, L=10m 4,0m-15sm Pr.Kr. (pos.6) muldkeha ja katendi ehitamine koos tihendamisega sh.</t>
  </si>
  <si>
    <t>Mulde täide koos tihendamisega H=5cm juurdeveetavast materjalist, Sorteeritud kruus, Positsioon nr. 4 (+materjal ja vedu karjäärist)</t>
  </si>
  <si>
    <t>Kruusast teekatte ehitustööd koos tihendamisega, H=15 cm, Purustatud kruus, Positsioon nr. 6 (+materjal ja vedu karjäärist)</t>
  </si>
  <si>
    <t>Mahasõidukoht M5 R=5, L=5,0m 4,0m-15sm Pr.Kr. (pos.6) muldkeha ja katendi ehitamine koos tihendamisega sh.</t>
  </si>
  <si>
    <t>Mahasõidukoht M5 R=5, L=5,0m 4,0m-10sm Pr.Kr. (pos.6) muldkeha ja katendi ehitamine koos tihendamisega sh.</t>
  </si>
  <si>
    <t xml:space="preserve">Eelpuistega kahekortse pindamise (2 x E) teostamine (Transpordiamet "Pindamisjuhend" 17.03.2023 nr 1.1-1/23/36) graniitkillustikuga, eramaa Kallasmaa lõigul (PK32-PK34) </t>
  </si>
  <si>
    <t>Lauge serv (!) - L=1,0m, A=4,0 -10sm Pr.Kr. (pos.6) katendi ehitamine koos tihendamisega sh.</t>
  </si>
  <si>
    <t>Lauge serv (!) - L=1,0m, A=4,0 -15sm Pr.Kr. (pos.6) katendi ehitamine koos tihendamisega sh.</t>
  </si>
  <si>
    <t>Möödasõidukoha MS - L=50m A=4,0m 10sm Pr.Kr. (pos.6) muldkeha ja katendi ehitamine koos tihendamisega sh.</t>
  </si>
  <si>
    <t>2,913 km</t>
  </si>
  <si>
    <t>Mõõtühik</t>
  </si>
  <si>
    <t>Ühe (1) ühiku hind, EUR km-ta</t>
  </si>
  <si>
    <t>Maksumus KOKKU, EUR km-ta</t>
  </si>
  <si>
    <t>PAKKUMUSE MAKSUMUSE VORM</t>
  </si>
  <si>
    <t>Pakkuja täidab kollasega märgitud lahtrid!</t>
  </si>
  <si>
    <t>Avatud hankemenetlus „Abula-Merise tee rekonstrueerimine“
Viitenumber: 277864
Lisa 2 - Pakkumuse maksumuse vorm</t>
  </si>
  <si>
    <t>1 kmpl</t>
  </si>
  <si>
    <t>Maksumus KOKKU</t>
  </si>
  <si>
    <t>&lt;- kogumaksumus sisestada RHRi</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</si>
  <si>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</si>
  <si>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võib kasutada ainult erosioonitõkke matti, mis koosneb 100% kookoskiududest (350 g/m2) ja mille siduselemendiks on jute nöör/võrk. Plastist sidusnöörid/võrgud on keelatud.</t>
  </si>
  <si>
    <t>****** Truubi otsakute ehitamisel, nõlvade kindlustamisel jm võib kasutada hüdrokülvi, kuid see peab olema teostatud 50 päeva enne ehituse lõpptähtaega ja ehituse üle andes peab otsakul/kindlustusel kasvama ühtlane elujõuline haljastus.</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</si>
  <si>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</si>
  <si>
    <t>Võsa ja peenmetsa (Ø=2-8cm, madal h ≤ 3m) raie, koondamine hunnikutesse ja kokkuvedu 1500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</si>
</sst>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 &quot;€&quot;"/>
  </numFmts>
  <fonts count="29"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sz val="10"/>
      <color theme="1"/>
      <name val="Arial"/>
      <family val="2"/>
      <charset val="186"/>
    </font>
    <font>
      <b/>
      <sz val="10"/>
      <name val="Arial"/>
      <family val="2"/>
      <charset val="186"/>
    </font>
    <font>
      <sz val="10"/>
      <color indexed="8"/>
      <name val="Arial"/>
      <family val="2"/>
      <charset val="186"/>
    </font>
    <font>
      <i/>
      <sz val="10"/>
      <name val="Arial"/>
      <family val="2"/>
      <charset val="186"/>
    </font>
    <font>
      <b/>
      <u/>
      <sz val="10"/>
      <name val="Arial"/>
      <family val="2"/>
      <charset val="186"/>
    </font>
    <font>
      <i/>
      <sz val="10"/>
      <color rgb="FFFF0000"/>
      <name val="Arial"/>
      <family val="2"/>
      <charset val="186"/>
    </font>
    <font>
      <i/>
      <sz val="9"/>
      <name val="Arial"/>
      <family val="2"/>
      <charset val="18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5">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xf numFmtId="0" fontId="1" fillId="0" borderId="0"/>
  </cellStyleXfs>
  <cellXfs count="71">
    <xf numFmtId="0" fontId="0" fillId="0" borderId="0" xfId="0"/>
    <xf numFmtId="0" fontId="1" fillId="0" borderId="0" xfId="0" applyFont="1" applyAlignment="1">
      <alignment vertical="center"/>
    </xf>
    <xf numFmtId="0" fontId="1" fillId="0" borderId="10" xfId="0" applyFont="1" applyBorder="1" applyAlignment="1">
      <alignment horizontal="center" vertical="center"/>
    </xf>
    <xf numFmtId="0" fontId="1" fillId="0" borderId="11" xfId="0" applyFont="1" applyBorder="1" applyAlignment="1">
      <alignment horizontal="left" vertical="center" wrapText="1"/>
    </xf>
    <xf numFmtId="0" fontId="1" fillId="0" borderId="11" xfId="0" applyFont="1" applyBorder="1" applyAlignment="1">
      <alignment horizontal="center" vertical="center" wrapText="1"/>
    </xf>
    <xf numFmtId="0" fontId="1" fillId="0" borderId="15" xfId="0" applyFont="1" applyBorder="1" applyAlignment="1">
      <alignment horizontal="center" vertical="center"/>
    </xf>
    <xf numFmtId="0" fontId="1" fillId="0" borderId="14" xfId="0" applyFont="1" applyBorder="1" applyAlignment="1">
      <alignment horizontal="left" vertical="center" wrapText="1"/>
    </xf>
    <xf numFmtId="0" fontId="1" fillId="0" borderId="14" xfId="0" applyFont="1" applyBorder="1" applyAlignment="1">
      <alignment horizontal="center" vertical="center"/>
    </xf>
    <xf numFmtId="4" fontId="1" fillId="0" borderId="14" xfId="0" applyNumberFormat="1" applyFont="1" applyBorder="1" applyAlignment="1">
      <alignment horizontal="center" vertical="center"/>
    </xf>
    <xf numFmtId="0" fontId="24" fillId="0" borderId="14" xfId="74" applyFont="1" applyBorder="1" applyAlignment="1">
      <alignment horizontal="left" vertical="center" wrapText="1"/>
    </xf>
    <xf numFmtId="0" fontId="1" fillId="0" borderId="22" xfId="0" applyFont="1" applyBorder="1" applyAlignment="1">
      <alignment horizontal="left" vertical="center" wrapText="1"/>
    </xf>
    <xf numFmtId="0" fontId="1" fillId="0" borderId="22" xfId="0" applyFont="1" applyBorder="1" applyAlignment="1">
      <alignment horizontal="center" vertical="center"/>
    </xf>
    <xf numFmtId="0" fontId="23" fillId="0" borderId="14" xfId="0" applyFont="1" applyBorder="1" applyAlignment="1">
      <alignment vertical="center" wrapText="1"/>
    </xf>
    <xf numFmtId="0" fontId="25" fillId="0" borderId="14" xfId="0" applyFont="1" applyBorder="1" applyAlignment="1">
      <alignment horizontal="right" vertical="center" wrapText="1"/>
    </xf>
    <xf numFmtId="0" fontId="23" fillId="0" borderId="14" xfId="0" applyFont="1" applyBorder="1" applyAlignment="1">
      <alignment horizontal="left" vertical="center" wrapText="1"/>
    </xf>
    <xf numFmtId="0" fontId="1" fillId="0" borderId="14" xfId="0" applyFont="1" applyBorder="1" applyAlignment="1">
      <alignment vertical="center" wrapText="1"/>
    </xf>
    <xf numFmtId="0" fontId="1" fillId="24" borderId="14" xfId="0" applyFont="1" applyFill="1" applyBorder="1" applyAlignment="1">
      <alignment horizontal="left" vertical="center" wrapText="1"/>
    </xf>
    <xf numFmtId="0" fontId="1" fillId="24" borderId="14" xfId="0" applyFont="1" applyFill="1" applyBorder="1" applyAlignment="1">
      <alignment horizontal="center" vertical="center"/>
    </xf>
    <xf numFmtId="0" fontId="22" fillId="0" borderId="14" xfId="0" applyFont="1" applyBorder="1" applyAlignment="1">
      <alignment vertical="center" wrapText="1"/>
    </xf>
    <xf numFmtId="0" fontId="1" fillId="0" borderId="14" xfId="0" applyFont="1" applyBorder="1" applyAlignment="1">
      <alignment horizontal="center" vertical="center" wrapText="1"/>
    </xf>
    <xf numFmtId="0" fontId="22" fillId="0" borderId="0" xfId="0" applyFont="1" applyAlignment="1">
      <alignment horizontal="right" vertical="center"/>
    </xf>
    <xf numFmtId="0" fontId="22" fillId="0" borderId="0" xfId="0" applyFont="1" applyAlignment="1">
      <alignment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24" fillId="0" borderId="0" xfId="0" applyFont="1" applyAlignment="1">
      <alignment vertical="center"/>
    </xf>
    <xf numFmtId="0" fontId="1" fillId="0" borderId="0" xfId="0" applyFont="1" applyAlignment="1">
      <alignment vertical="center" wrapText="1"/>
    </xf>
    <xf numFmtId="0" fontId="23" fillId="0" borderId="0" xfId="0" applyFont="1" applyAlignment="1">
      <alignment horizontal="right" vertical="center" wrapText="1"/>
    </xf>
    <xf numFmtId="0" fontId="1" fillId="0" borderId="0" xfId="0" applyFont="1" applyAlignment="1">
      <alignment horizontal="center" vertical="center"/>
    </xf>
    <xf numFmtId="0" fontId="1" fillId="0" borderId="0" xfId="42" applyFont="1" applyAlignment="1">
      <alignment vertical="center"/>
    </xf>
    <xf numFmtId="4" fontId="1" fillId="0" borderId="0" xfId="0" applyNumberFormat="1" applyFont="1" applyAlignment="1">
      <alignment vertical="center"/>
    </xf>
    <xf numFmtId="1" fontId="1" fillId="0" borderId="11"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3" fontId="1" fillId="0" borderId="22" xfId="0" applyNumberFormat="1" applyFont="1" applyBorder="1" applyAlignment="1">
      <alignment horizontal="center" vertical="center"/>
    </xf>
    <xf numFmtId="164" fontId="1" fillId="0" borderId="14" xfId="0" applyNumberFormat="1" applyFont="1" applyBorder="1" applyAlignment="1">
      <alignment horizontal="center" vertical="center"/>
    </xf>
    <xf numFmtId="1" fontId="1" fillId="0" borderId="14" xfId="0" applyNumberFormat="1" applyFont="1" applyBorder="1" applyAlignment="1">
      <alignment horizontal="center" vertical="center" wrapText="1"/>
    </xf>
    <xf numFmtId="3" fontId="22" fillId="0" borderId="14" xfId="0" applyNumberFormat="1" applyFont="1" applyBorder="1" applyAlignment="1">
      <alignment horizontal="center" vertical="center"/>
    </xf>
    <xf numFmtId="4" fontId="22" fillId="0" borderId="19" xfId="0" applyNumberFormat="1" applyFont="1" applyBorder="1" applyAlignment="1">
      <alignment horizontal="center" vertical="center"/>
    </xf>
    <xf numFmtId="0" fontId="26" fillId="0" borderId="0" xfId="0" applyFont="1" applyAlignment="1">
      <alignment horizontal="left" vertical="center"/>
    </xf>
    <xf numFmtId="0" fontId="27" fillId="0" borderId="0" xfId="0" applyFont="1" applyAlignment="1">
      <alignment horizontal="left" vertical="center"/>
    </xf>
    <xf numFmtId="165" fontId="1" fillId="25" borderId="11" xfId="0" applyNumberFormat="1" applyFont="1" applyFill="1" applyBorder="1" applyAlignment="1">
      <alignment horizontal="center" vertical="center" wrapText="1"/>
    </xf>
    <xf numFmtId="165" fontId="1" fillId="25" borderId="14" xfId="0" applyNumberFormat="1" applyFont="1" applyFill="1" applyBorder="1" applyAlignment="1">
      <alignment horizontal="center" vertical="center" wrapText="1"/>
    </xf>
    <xf numFmtId="165" fontId="1" fillId="0" borderId="12" xfId="0" applyNumberFormat="1" applyFont="1" applyBorder="1" applyAlignment="1">
      <alignment horizontal="right" vertical="center" wrapText="1"/>
    </xf>
    <xf numFmtId="165" fontId="1" fillId="0" borderId="16" xfId="0" applyNumberFormat="1" applyFont="1" applyBorder="1" applyAlignment="1">
      <alignment horizontal="right" vertical="center" wrapText="1"/>
    </xf>
    <xf numFmtId="165" fontId="23" fillId="26" borderId="20" xfId="0" applyNumberFormat="1" applyFont="1" applyFill="1" applyBorder="1" applyAlignment="1">
      <alignment horizontal="right" vertical="center" wrapText="1"/>
    </xf>
    <xf numFmtId="0" fontId="1" fillId="0" borderId="27" xfId="0" applyFont="1" applyBorder="1" applyAlignment="1">
      <alignment horizontal="center" vertical="center" wrapText="1"/>
    </xf>
    <xf numFmtId="165" fontId="1" fillId="25" borderId="19" xfId="0" applyNumberFormat="1" applyFont="1" applyFill="1" applyBorder="1" applyAlignment="1">
      <alignment horizontal="center" vertical="center" wrapText="1"/>
    </xf>
    <xf numFmtId="165" fontId="1" fillId="0" borderId="17" xfId="0" applyNumberFormat="1" applyFont="1" applyBorder="1" applyAlignment="1">
      <alignment horizontal="right" vertical="center" wrapText="1"/>
    </xf>
    <xf numFmtId="0" fontId="27" fillId="0" borderId="0" xfId="0" applyFont="1" applyAlignment="1">
      <alignment vertical="center"/>
    </xf>
    <xf numFmtId="0" fontId="28" fillId="0" borderId="0" xfId="0" applyFont="1" applyAlignment="1">
      <alignment horizontal="right" vertical="center" wrapText="1"/>
    </xf>
    <xf numFmtId="0" fontId="1" fillId="0" borderId="0" xfId="0" applyFont="1" applyAlignment="1">
      <alignment horizontal="right" vertical="center"/>
    </xf>
    <xf numFmtId="0" fontId="23" fillId="0" borderId="0" xfId="0" applyFont="1" applyAlignment="1">
      <alignment horizontal="right" vertical="center" wrapText="1"/>
    </xf>
    <xf numFmtId="0" fontId="23" fillId="0" borderId="21" xfId="0" applyFont="1" applyBorder="1" applyAlignment="1">
      <alignment horizontal="right" vertical="center" wrapText="1"/>
    </xf>
    <xf numFmtId="0" fontId="23" fillId="0" borderId="15" xfId="0" applyFont="1" applyBorder="1" applyAlignment="1">
      <alignment horizontal="center" vertical="center"/>
    </xf>
    <xf numFmtId="0" fontId="23" fillId="0" borderId="14" xfId="0" applyFont="1" applyBorder="1" applyAlignment="1">
      <alignment horizontal="center" vertical="center"/>
    </xf>
    <xf numFmtId="0" fontId="23" fillId="0" borderId="16" xfId="0" applyFont="1" applyBorder="1" applyAlignment="1">
      <alignment horizontal="center" vertical="center"/>
    </xf>
    <xf numFmtId="0" fontId="1" fillId="0" borderId="10"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7" xfId="0" applyFont="1" applyBorder="1" applyAlignment="1">
      <alignment horizontal="center" vertical="center" wrapText="1"/>
    </xf>
    <xf numFmtId="4" fontId="23" fillId="0" borderId="12" xfId="0" applyNumberFormat="1" applyFont="1" applyBorder="1" applyAlignment="1">
      <alignment horizontal="center" vertical="center" wrapText="1"/>
    </xf>
    <xf numFmtId="4" fontId="23" fillId="0" borderId="16" xfId="0" applyNumberFormat="1" applyFont="1" applyBorder="1" applyAlignment="1">
      <alignment horizontal="center" vertical="center" wrapText="1"/>
    </xf>
    <xf numFmtId="4" fontId="23" fillId="0" borderId="25"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0" xfId="0" applyFont="1" applyBorder="1" applyAlignment="1">
      <alignment horizontal="right" vertical="center" wrapText="1"/>
    </xf>
    <xf numFmtId="165" fontId="23" fillId="0" borderId="0" xfId="0" applyNumberFormat="1" applyFont="1" applyFill="1" applyBorder="1" applyAlignment="1">
      <alignment horizontal="right" vertical="center" wrapText="1"/>
    </xf>
    <xf numFmtId="0" fontId="25" fillId="0" borderId="0" xfId="0" applyFont="1" applyAlignment="1">
      <alignment horizontal="left" vertical="center"/>
    </xf>
    <xf numFmtId="0" fontId="25" fillId="0" borderId="0" xfId="0" applyFont="1" applyAlignment="1">
      <alignment horizontal="left" vertical="center" wrapText="1"/>
    </xf>
  </cellXfs>
  <cellStyles count="75">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rmal_tab.10" xfId="74" xr:uid="{8EB59A72-E553-435C-A03F-C4CEDE409BD2}"/>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2">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J55"/>
  <sheetViews>
    <sheetView showGridLines="0" tabSelected="1" workbookViewId="0"/>
  </sheetViews>
  <sheetFormatPr defaultColWidth="9.109375" defaultRowHeight="13.2" x14ac:dyDescent="0.25"/>
  <cols>
    <col min="1" max="1" width="3.33203125" style="1" customWidth="1"/>
    <col min="2" max="2" width="4.6640625" style="28" customWidth="1"/>
    <col min="3" max="3" width="110.88671875" style="26" customWidth="1"/>
    <col min="4" max="4" width="10.21875" style="28" customWidth="1"/>
    <col min="5" max="5" width="15.44140625" style="28" customWidth="1"/>
    <col min="6" max="6" width="8.5546875" style="28" customWidth="1"/>
    <col min="7" max="7" width="18.6640625" style="30" customWidth="1"/>
    <col min="8" max="8" width="8.5546875" style="1" customWidth="1"/>
    <col min="9" max="16384" width="9.109375" style="1"/>
  </cols>
  <sheetData>
    <row r="1" spans="2:7" ht="34.799999999999997" customHeight="1" x14ac:dyDescent="0.25">
      <c r="B1" s="49" t="s">
        <v>47</v>
      </c>
      <c r="C1" s="50"/>
      <c r="D1" s="50"/>
      <c r="E1" s="50"/>
      <c r="F1" s="50"/>
      <c r="G1" s="50"/>
    </row>
    <row r="3" spans="2:7" x14ac:dyDescent="0.25">
      <c r="B3" s="38" t="s">
        <v>45</v>
      </c>
    </row>
    <row r="4" spans="2:7" x14ac:dyDescent="0.25">
      <c r="B4" s="39" t="s">
        <v>46</v>
      </c>
    </row>
    <row r="6" spans="2:7" ht="13.8" thickBot="1" x14ac:dyDescent="0.3"/>
    <row r="7" spans="2:7" x14ac:dyDescent="0.25">
      <c r="B7" s="56" t="s">
        <v>1</v>
      </c>
      <c r="C7" s="59" t="s">
        <v>0</v>
      </c>
      <c r="D7" s="59" t="s">
        <v>42</v>
      </c>
      <c r="E7" s="65" t="s">
        <v>43</v>
      </c>
      <c r="F7" s="59" t="s">
        <v>2</v>
      </c>
      <c r="G7" s="62" t="s">
        <v>44</v>
      </c>
    </row>
    <row r="8" spans="2:7" x14ac:dyDescent="0.25">
      <c r="B8" s="57"/>
      <c r="C8" s="60"/>
      <c r="D8" s="60"/>
      <c r="E8" s="66"/>
      <c r="F8" s="60"/>
      <c r="G8" s="63"/>
    </row>
    <row r="9" spans="2:7" ht="13.8" thickBot="1" x14ac:dyDescent="0.3">
      <c r="B9" s="58"/>
      <c r="C9" s="61"/>
      <c r="D9" s="61"/>
      <c r="E9" s="66"/>
      <c r="F9" s="45" t="s">
        <v>41</v>
      </c>
      <c r="G9" s="64"/>
    </row>
    <row r="10" spans="2:7" x14ac:dyDescent="0.25">
      <c r="B10" s="2">
        <v>1</v>
      </c>
      <c r="C10" s="3" t="s">
        <v>55</v>
      </c>
      <c r="D10" s="4" t="s">
        <v>18</v>
      </c>
      <c r="E10" s="40">
        <v>0</v>
      </c>
      <c r="F10" s="31">
        <v>15</v>
      </c>
      <c r="G10" s="42">
        <f>E10*F10</f>
        <v>0</v>
      </c>
    </row>
    <row r="11" spans="2:7" x14ac:dyDescent="0.25">
      <c r="B11" s="5">
        <v>2</v>
      </c>
      <c r="C11" s="6" t="s">
        <v>24</v>
      </c>
      <c r="D11" s="7" t="s">
        <v>6</v>
      </c>
      <c r="E11" s="41">
        <v>0</v>
      </c>
      <c r="F11" s="32">
        <v>2913</v>
      </c>
      <c r="G11" s="43">
        <f t="shared" ref="G11:G39" si="0">E11*F11</f>
        <v>0</v>
      </c>
    </row>
    <row r="12" spans="2:7" x14ac:dyDescent="0.25">
      <c r="B12" s="5">
        <v>3</v>
      </c>
      <c r="C12" s="6" t="s">
        <v>25</v>
      </c>
      <c r="D12" s="8" t="s">
        <v>19</v>
      </c>
      <c r="E12" s="41">
        <v>0</v>
      </c>
      <c r="F12" s="32">
        <v>128</v>
      </c>
      <c r="G12" s="43">
        <f t="shared" si="0"/>
        <v>0</v>
      </c>
    </row>
    <row r="13" spans="2:7" x14ac:dyDescent="0.25">
      <c r="B13" s="5">
        <v>4</v>
      </c>
      <c r="C13" s="6" t="s">
        <v>26</v>
      </c>
      <c r="D13" s="8" t="s">
        <v>19</v>
      </c>
      <c r="E13" s="41">
        <v>0</v>
      </c>
      <c r="F13" s="32">
        <v>1748</v>
      </c>
      <c r="G13" s="43">
        <f t="shared" si="0"/>
        <v>0</v>
      </c>
    </row>
    <row r="14" spans="2:7" x14ac:dyDescent="0.25">
      <c r="B14" s="5">
        <v>5</v>
      </c>
      <c r="C14" s="6" t="s">
        <v>27</v>
      </c>
      <c r="D14" s="8" t="s">
        <v>19</v>
      </c>
      <c r="E14" s="41">
        <v>0</v>
      </c>
      <c r="F14" s="32">
        <v>40</v>
      </c>
      <c r="G14" s="43">
        <f t="shared" si="0"/>
        <v>0</v>
      </c>
    </row>
    <row r="15" spans="2:7" x14ac:dyDescent="0.25">
      <c r="B15" s="5">
        <v>6</v>
      </c>
      <c r="C15" s="6" t="s">
        <v>28</v>
      </c>
      <c r="D15" s="8" t="s">
        <v>19</v>
      </c>
      <c r="E15" s="41">
        <v>0</v>
      </c>
      <c r="F15" s="32">
        <v>524</v>
      </c>
      <c r="G15" s="43">
        <f t="shared" si="0"/>
        <v>0</v>
      </c>
    </row>
    <row r="16" spans="2:7" x14ac:dyDescent="0.25">
      <c r="B16" s="5">
        <v>7</v>
      </c>
      <c r="C16" s="9" t="s">
        <v>29</v>
      </c>
      <c r="D16" s="8" t="s">
        <v>22</v>
      </c>
      <c r="E16" s="41">
        <v>0</v>
      </c>
      <c r="F16" s="32">
        <v>13982</v>
      </c>
      <c r="G16" s="43">
        <f t="shared" si="0"/>
        <v>0</v>
      </c>
    </row>
    <row r="17" spans="2:7" x14ac:dyDescent="0.25">
      <c r="B17" s="5">
        <v>8</v>
      </c>
      <c r="C17" s="6" t="s">
        <v>30</v>
      </c>
      <c r="D17" s="8" t="s">
        <v>22</v>
      </c>
      <c r="E17" s="41">
        <v>0</v>
      </c>
      <c r="F17" s="32">
        <v>2520</v>
      </c>
      <c r="G17" s="43">
        <f t="shared" si="0"/>
        <v>0</v>
      </c>
    </row>
    <row r="18" spans="2:7" x14ac:dyDescent="0.25">
      <c r="B18" s="5">
        <v>9</v>
      </c>
      <c r="C18" s="6" t="s">
        <v>20</v>
      </c>
      <c r="D18" s="8" t="s">
        <v>19</v>
      </c>
      <c r="E18" s="41">
        <v>0</v>
      </c>
      <c r="F18" s="32">
        <v>428</v>
      </c>
      <c r="G18" s="43">
        <f t="shared" si="0"/>
        <v>0</v>
      </c>
    </row>
    <row r="19" spans="2:7" x14ac:dyDescent="0.25">
      <c r="B19" s="5">
        <v>10</v>
      </c>
      <c r="C19" s="6" t="s">
        <v>23</v>
      </c>
      <c r="D19" s="8" t="s">
        <v>19</v>
      </c>
      <c r="E19" s="41">
        <v>0</v>
      </c>
      <c r="F19" s="32">
        <v>1566.0000000000002</v>
      </c>
      <c r="G19" s="43">
        <f t="shared" si="0"/>
        <v>0</v>
      </c>
    </row>
    <row r="20" spans="2:7" x14ac:dyDescent="0.25">
      <c r="B20" s="5">
        <v>11</v>
      </c>
      <c r="C20" s="10" t="s">
        <v>31</v>
      </c>
      <c r="D20" s="11" t="s">
        <v>5</v>
      </c>
      <c r="E20" s="41">
        <v>0</v>
      </c>
      <c r="F20" s="33">
        <v>7</v>
      </c>
      <c r="G20" s="43">
        <f t="shared" si="0"/>
        <v>0</v>
      </c>
    </row>
    <row r="21" spans="2:7" x14ac:dyDescent="0.25">
      <c r="B21" s="5">
        <v>12</v>
      </c>
      <c r="C21" s="12" t="s">
        <v>32</v>
      </c>
      <c r="D21" s="8" t="s">
        <v>5</v>
      </c>
      <c r="E21" s="41">
        <v>0</v>
      </c>
      <c r="F21" s="32">
        <v>1</v>
      </c>
      <c r="G21" s="43">
        <f t="shared" si="0"/>
        <v>0</v>
      </c>
    </row>
    <row r="22" spans="2:7" ht="26.4" x14ac:dyDescent="0.25">
      <c r="B22" s="5">
        <v>13</v>
      </c>
      <c r="C22" s="13" t="s">
        <v>33</v>
      </c>
      <c r="D22" s="8" t="s">
        <v>19</v>
      </c>
      <c r="E22" s="41">
        <v>0</v>
      </c>
      <c r="F22" s="32">
        <v>4</v>
      </c>
      <c r="G22" s="43">
        <f t="shared" si="0"/>
        <v>0</v>
      </c>
    </row>
    <row r="23" spans="2:7" x14ac:dyDescent="0.25">
      <c r="B23" s="5">
        <v>14</v>
      </c>
      <c r="C23" s="13" t="s">
        <v>34</v>
      </c>
      <c r="D23" s="8" t="s">
        <v>19</v>
      </c>
      <c r="E23" s="41">
        <v>0</v>
      </c>
      <c r="F23" s="32">
        <v>13</v>
      </c>
      <c r="G23" s="43">
        <f t="shared" si="0"/>
        <v>0</v>
      </c>
    </row>
    <row r="24" spans="2:7" x14ac:dyDescent="0.25">
      <c r="B24" s="5">
        <v>15</v>
      </c>
      <c r="C24" s="12" t="s">
        <v>35</v>
      </c>
      <c r="D24" s="8" t="s">
        <v>5</v>
      </c>
      <c r="E24" s="41">
        <v>0</v>
      </c>
      <c r="F24" s="32">
        <v>4</v>
      </c>
      <c r="G24" s="43">
        <f t="shared" si="0"/>
        <v>0</v>
      </c>
    </row>
    <row r="25" spans="2:7" ht="26.4" x14ac:dyDescent="0.25">
      <c r="B25" s="5">
        <v>16</v>
      </c>
      <c r="C25" s="13" t="s">
        <v>33</v>
      </c>
      <c r="D25" s="8" t="s">
        <v>19</v>
      </c>
      <c r="E25" s="41">
        <v>0</v>
      </c>
      <c r="F25" s="32">
        <v>8</v>
      </c>
      <c r="G25" s="43">
        <f t="shared" si="0"/>
        <v>0</v>
      </c>
    </row>
    <row r="26" spans="2:7" x14ac:dyDescent="0.25">
      <c r="B26" s="5">
        <v>17</v>
      </c>
      <c r="C26" s="13" t="s">
        <v>34</v>
      </c>
      <c r="D26" s="8" t="s">
        <v>19</v>
      </c>
      <c r="E26" s="41">
        <v>0</v>
      </c>
      <c r="F26" s="32">
        <v>20</v>
      </c>
      <c r="G26" s="43">
        <f t="shared" si="0"/>
        <v>0</v>
      </c>
    </row>
    <row r="27" spans="2:7" x14ac:dyDescent="0.25">
      <c r="B27" s="5">
        <v>18</v>
      </c>
      <c r="C27" s="14" t="s">
        <v>36</v>
      </c>
      <c r="D27" s="8" t="s">
        <v>5</v>
      </c>
      <c r="E27" s="41">
        <v>0</v>
      </c>
      <c r="F27" s="32">
        <v>1</v>
      </c>
      <c r="G27" s="43">
        <f t="shared" si="0"/>
        <v>0</v>
      </c>
    </row>
    <row r="28" spans="2:7" ht="26.4" x14ac:dyDescent="0.25">
      <c r="B28" s="5">
        <v>19</v>
      </c>
      <c r="C28" s="13" t="s">
        <v>33</v>
      </c>
      <c r="D28" s="8" t="s">
        <v>19</v>
      </c>
      <c r="E28" s="41">
        <v>0</v>
      </c>
      <c r="F28" s="32">
        <v>2</v>
      </c>
      <c r="G28" s="43">
        <f t="shared" si="0"/>
        <v>0</v>
      </c>
    </row>
    <row r="29" spans="2:7" x14ac:dyDescent="0.25">
      <c r="B29" s="5">
        <v>20</v>
      </c>
      <c r="C29" s="13" t="s">
        <v>23</v>
      </c>
      <c r="D29" s="8" t="s">
        <v>19</v>
      </c>
      <c r="E29" s="41">
        <v>0</v>
      </c>
      <c r="F29" s="32">
        <v>3</v>
      </c>
      <c r="G29" s="43">
        <f t="shared" si="0"/>
        <v>0</v>
      </c>
    </row>
    <row r="30" spans="2:7" x14ac:dyDescent="0.25">
      <c r="B30" s="5">
        <v>21</v>
      </c>
      <c r="C30" s="12" t="s">
        <v>38</v>
      </c>
      <c r="D30" s="8" t="s">
        <v>5</v>
      </c>
      <c r="E30" s="41">
        <v>0</v>
      </c>
      <c r="F30" s="32">
        <v>2</v>
      </c>
      <c r="G30" s="43">
        <f t="shared" si="0"/>
        <v>0</v>
      </c>
    </row>
    <row r="31" spans="2:7" x14ac:dyDescent="0.25">
      <c r="B31" s="5">
        <v>22</v>
      </c>
      <c r="C31" s="13" t="s">
        <v>23</v>
      </c>
      <c r="D31" s="8" t="s">
        <v>19</v>
      </c>
      <c r="E31" s="41">
        <v>0</v>
      </c>
      <c r="F31" s="34">
        <v>0.5</v>
      </c>
      <c r="G31" s="43">
        <f t="shared" si="0"/>
        <v>0</v>
      </c>
    </row>
    <row r="32" spans="2:7" x14ac:dyDescent="0.25">
      <c r="B32" s="5">
        <v>23</v>
      </c>
      <c r="C32" s="12" t="s">
        <v>39</v>
      </c>
      <c r="D32" s="8" t="s">
        <v>5</v>
      </c>
      <c r="E32" s="41">
        <v>0</v>
      </c>
      <c r="F32" s="32">
        <v>1</v>
      </c>
      <c r="G32" s="43">
        <f t="shared" si="0"/>
        <v>0</v>
      </c>
    </row>
    <row r="33" spans="2:9" x14ac:dyDescent="0.25">
      <c r="B33" s="5">
        <v>24</v>
      </c>
      <c r="C33" s="13" t="s">
        <v>34</v>
      </c>
      <c r="D33" s="8" t="s">
        <v>19</v>
      </c>
      <c r="E33" s="41">
        <v>0</v>
      </c>
      <c r="F33" s="34">
        <v>0.3</v>
      </c>
      <c r="G33" s="43">
        <f t="shared" si="0"/>
        <v>0</v>
      </c>
    </row>
    <row r="34" spans="2:9" x14ac:dyDescent="0.25">
      <c r="B34" s="5">
        <v>25</v>
      </c>
      <c r="C34" s="12" t="s">
        <v>40</v>
      </c>
      <c r="D34" s="8" t="s">
        <v>5</v>
      </c>
      <c r="E34" s="41">
        <v>0</v>
      </c>
      <c r="F34" s="32">
        <v>1</v>
      </c>
      <c r="G34" s="43">
        <f t="shared" si="0"/>
        <v>0</v>
      </c>
    </row>
    <row r="35" spans="2:9" ht="26.4" x14ac:dyDescent="0.25">
      <c r="B35" s="5">
        <v>26</v>
      </c>
      <c r="C35" s="13" t="s">
        <v>33</v>
      </c>
      <c r="D35" s="8" t="s">
        <v>19</v>
      </c>
      <c r="E35" s="41">
        <v>0</v>
      </c>
      <c r="F35" s="32">
        <v>8</v>
      </c>
      <c r="G35" s="43">
        <f t="shared" si="0"/>
        <v>0</v>
      </c>
    </row>
    <row r="36" spans="2:9" x14ac:dyDescent="0.25">
      <c r="B36" s="5">
        <v>27</v>
      </c>
      <c r="C36" s="13" t="s">
        <v>34</v>
      </c>
      <c r="D36" s="8" t="s">
        <v>19</v>
      </c>
      <c r="E36" s="41">
        <v>0</v>
      </c>
      <c r="F36" s="32">
        <v>22</v>
      </c>
      <c r="G36" s="43">
        <f t="shared" si="0"/>
        <v>0</v>
      </c>
    </row>
    <row r="37" spans="2:9" ht="26.4" x14ac:dyDescent="0.25">
      <c r="B37" s="5">
        <v>28</v>
      </c>
      <c r="C37" s="15" t="s">
        <v>37</v>
      </c>
      <c r="D37" s="8" t="s">
        <v>22</v>
      </c>
      <c r="E37" s="41">
        <v>0</v>
      </c>
      <c r="F37" s="32">
        <v>328</v>
      </c>
      <c r="G37" s="43">
        <f t="shared" si="0"/>
        <v>0</v>
      </c>
    </row>
    <row r="38" spans="2:9" x14ac:dyDescent="0.25">
      <c r="B38" s="5">
        <v>29</v>
      </c>
      <c r="C38" s="16" t="s">
        <v>17</v>
      </c>
      <c r="D38" s="17" t="s">
        <v>48</v>
      </c>
      <c r="E38" s="41">
        <v>0</v>
      </c>
      <c r="F38" s="32">
        <v>3</v>
      </c>
      <c r="G38" s="43">
        <f t="shared" si="0"/>
        <v>0</v>
      </c>
    </row>
    <row r="39" spans="2:9" x14ac:dyDescent="0.25">
      <c r="B39" s="5">
        <v>30</v>
      </c>
      <c r="C39" s="16" t="s">
        <v>16</v>
      </c>
      <c r="D39" s="17" t="s">
        <v>48</v>
      </c>
      <c r="E39" s="41">
        <v>0</v>
      </c>
      <c r="F39" s="32">
        <v>3</v>
      </c>
      <c r="G39" s="43">
        <f t="shared" si="0"/>
        <v>0</v>
      </c>
    </row>
    <row r="40" spans="2:9" x14ac:dyDescent="0.25">
      <c r="B40" s="53" t="s">
        <v>8</v>
      </c>
      <c r="C40" s="54"/>
      <c r="D40" s="54"/>
      <c r="E40" s="54"/>
      <c r="F40" s="54"/>
      <c r="G40" s="55"/>
    </row>
    <row r="41" spans="2:9" x14ac:dyDescent="0.25">
      <c r="B41" s="5">
        <v>31</v>
      </c>
      <c r="C41" s="18" t="s">
        <v>9</v>
      </c>
      <c r="D41" s="19" t="s">
        <v>5</v>
      </c>
      <c r="E41" s="41">
        <v>0</v>
      </c>
      <c r="F41" s="35">
        <v>5</v>
      </c>
      <c r="G41" s="43">
        <f>E41*F41</f>
        <v>0</v>
      </c>
    </row>
    <row r="42" spans="2:9" s="21" customFormat="1" x14ac:dyDescent="0.25">
      <c r="B42" s="5">
        <v>32</v>
      </c>
      <c r="C42" s="6" t="s">
        <v>14</v>
      </c>
      <c r="D42" s="7" t="s">
        <v>11</v>
      </c>
      <c r="E42" s="41">
        <v>0</v>
      </c>
      <c r="F42" s="36">
        <v>5</v>
      </c>
      <c r="G42" s="43">
        <f t="shared" ref="G42:G45" si="1">E42*F42</f>
        <v>0</v>
      </c>
      <c r="H42" s="20"/>
      <c r="I42" s="20"/>
    </row>
    <row r="43" spans="2:9" ht="26.4" x14ac:dyDescent="0.25">
      <c r="B43" s="5">
        <v>33</v>
      </c>
      <c r="C43" s="18" t="s">
        <v>10</v>
      </c>
      <c r="D43" s="19" t="s">
        <v>11</v>
      </c>
      <c r="E43" s="41">
        <v>0</v>
      </c>
      <c r="F43" s="35">
        <v>1</v>
      </c>
      <c r="G43" s="43">
        <f t="shared" si="1"/>
        <v>0</v>
      </c>
    </row>
    <row r="44" spans="2:9" x14ac:dyDescent="0.25">
      <c r="B44" s="5">
        <v>34</v>
      </c>
      <c r="C44" s="18" t="s">
        <v>21</v>
      </c>
      <c r="D44" s="19" t="s">
        <v>5</v>
      </c>
      <c r="E44" s="41">
        <v>0</v>
      </c>
      <c r="F44" s="35">
        <v>1</v>
      </c>
      <c r="G44" s="43">
        <f t="shared" si="1"/>
        <v>0</v>
      </c>
    </row>
    <row r="45" spans="2:9" s="21" customFormat="1" ht="13.8" thickBot="1" x14ac:dyDescent="0.3">
      <c r="B45" s="22">
        <v>35</v>
      </c>
      <c r="C45" s="23" t="s">
        <v>15</v>
      </c>
      <c r="D45" s="24" t="s">
        <v>12</v>
      </c>
      <c r="E45" s="46">
        <v>0</v>
      </c>
      <c r="F45" s="37">
        <v>1.1599999999999999</v>
      </c>
      <c r="G45" s="47">
        <f t="shared" si="1"/>
        <v>0</v>
      </c>
      <c r="H45" s="20"/>
    </row>
    <row r="46" spans="2:9" ht="13.8" thickBot="1" x14ac:dyDescent="0.3">
      <c r="B46" s="25"/>
      <c r="D46" s="51" t="s">
        <v>49</v>
      </c>
      <c r="E46" s="51"/>
      <c r="F46" s="52"/>
      <c r="G46" s="44">
        <f>SUM(G10:G39,G41:G45)</f>
        <v>0</v>
      </c>
      <c r="H46" s="48" t="s">
        <v>50</v>
      </c>
    </row>
    <row r="47" spans="2:9" x14ac:dyDescent="0.25">
      <c r="B47" s="25"/>
      <c r="D47" s="27"/>
      <c r="E47" s="27"/>
      <c r="F47" s="67"/>
      <c r="G47" s="68"/>
      <c r="H47" s="48"/>
    </row>
    <row r="48" spans="2:9" x14ac:dyDescent="0.25">
      <c r="B48" s="69" t="s">
        <v>3</v>
      </c>
      <c r="C48" s="69"/>
      <c r="D48" s="69"/>
      <c r="E48" s="69"/>
      <c r="F48" s="69"/>
      <c r="G48" s="69"/>
    </row>
    <row r="49" spans="2:192" x14ac:dyDescent="0.25">
      <c r="B49" s="69" t="s">
        <v>4</v>
      </c>
      <c r="C49" s="69"/>
      <c r="D49" s="69"/>
      <c r="E49" s="69"/>
      <c r="F49" s="69"/>
      <c r="G49" s="69"/>
    </row>
    <row r="50" spans="2:192" ht="25.2" customHeight="1" x14ac:dyDescent="0.25">
      <c r="B50" s="70" t="s">
        <v>51</v>
      </c>
      <c r="C50" s="70"/>
      <c r="D50" s="70"/>
      <c r="E50" s="70"/>
      <c r="F50" s="70"/>
      <c r="G50" s="70"/>
    </row>
    <row r="51" spans="2:192" x14ac:dyDescent="0.25">
      <c r="B51" s="69" t="s">
        <v>13</v>
      </c>
      <c r="C51" s="69"/>
      <c r="D51" s="69"/>
      <c r="E51" s="69"/>
      <c r="F51" s="69"/>
      <c r="G51" s="69"/>
    </row>
    <row r="52" spans="2:192" x14ac:dyDescent="0.25">
      <c r="B52" s="69" t="s">
        <v>7</v>
      </c>
      <c r="C52" s="69"/>
      <c r="D52" s="69"/>
      <c r="E52" s="69"/>
      <c r="F52" s="69"/>
      <c r="G52" s="69"/>
    </row>
    <row r="53" spans="2:192" ht="24" customHeight="1" x14ac:dyDescent="0.25">
      <c r="B53" s="70" t="s">
        <v>52</v>
      </c>
      <c r="C53" s="70"/>
      <c r="D53" s="70"/>
      <c r="E53" s="70"/>
      <c r="F53" s="70"/>
      <c r="G53" s="70"/>
    </row>
    <row r="54" spans="2:192" ht="24" customHeight="1" x14ac:dyDescent="0.25">
      <c r="B54" s="70" t="s">
        <v>53</v>
      </c>
      <c r="C54" s="70"/>
      <c r="D54" s="70"/>
      <c r="E54" s="70"/>
      <c r="F54" s="70"/>
      <c r="G54" s="70"/>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29"/>
      <c r="CC54" s="29"/>
      <c r="CD54" s="29"/>
      <c r="CE54" s="29"/>
      <c r="CF54" s="29"/>
      <c r="CG54" s="29"/>
      <c r="CH54" s="29"/>
      <c r="CI54" s="29"/>
      <c r="CJ54" s="29"/>
      <c r="CK54" s="29"/>
      <c r="CL54" s="29"/>
      <c r="CM54" s="29"/>
      <c r="CN54" s="29"/>
      <c r="CO54" s="29"/>
      <c r="CP54" s="29"/>
      <c r="CQ54" s="29"/>
      <c r="CR54" s="29"/>
      <c r="CS54" s="29"/>
      <c r="CT54" s="29"/>
      <c r="CU54" s="29"/>
      <c r="CV54" s="29"/>
      <c r="CW54" s="29"/>
      <c r="CX54" s="29"/>
      <c r="CY54" s="29"/>
      <c r="CZ54" s="29"/>
      <c r="DA54" s="29"/>
      <c r="DB54" s="29"/>
      <c r="DC54" s="29"/>
      <c r="DD54" s="29"/>
      <c r="DE54" s="29"/>
      <c r="DF54" s="29"/>
      <c r="DG54" s="29"/>
      <c r="DH54" s="29"/>
      <c r="DI54" s="29"/>
      <c r="DJ54" s="29"/>
      <c r="DK54" s="29"/>
      <c r="DL54" s="29"/>
      <c r="DM54" s="29"/>
      <c r="DN54" s="29"/>
      <c r="DO54" s="29"/>
      <c r="DP54" s="29"/>
      <c r="DQ54" s="29"/>
      <c r="DR54" s="29"/>
      <c r="DS54" s="29"/>
      <c r="DT54" s="29"/>
      <c r="DU54" s="29"/>
      <c r="DV54" s="29"/>
      <c r="DW54" s="29"/>
      <c r="DX54" s="29"/>
      <c r="DY54" s="29"/>
      <c r="DZ54" s="29"/>
      <c r="EA54" s="29"/>
      <c r="EB54" s="29"/>
      <c r="EC54" s="29"/>
      <c r="ED54" s="29"/>
      <c r="EE54" s="29"/>
      <c r="EF54" s="29"/>
      <c r="EG54" s="29"/>
      <c r="EH54" s="29"/>
      <c r="EI54" s="29"/>
      <c r="EJ54" s="29"/>
      <c r="EK54" s="29"/>
      <c r="EL54" s="29"/>
      <c r="EM54" s="29"/>
      <c r="EN54" s="29"/>
      <c r="EO54" s="29"/>
      <c r="EP54" s="29"/>
      <c r="EQ54" s="29"/>
      <c r="ER54" s="29"/>
      <c r="ES54" s="29"/>
      <c r="ET54" s="29"/>
      <c r="EU54" s="29"/>
      <c r="EV54" s="29"/>
      <c r="EW54" s="29"/>
      <c r="EX54" s="29"/>
      <c r="EY54" s="29"/>
      <c r="EZ54" s="29"/>
      <c r="FA54" s="29"/>
      <c r="FB54" s="29"/>
      <c r="FC54" s="29"/>
      <c r="FD54" s="29"/>
      <c r="FE54" s="29"/>
      <c r="FF54" s="29"/>
      <c r="FG54" s="29"/>
      <c r="FH54" s="29"/>
      <c r="FI54" s="29"/>
      <c r="FJ54" s="29"/>
      <c r="FK54" s="29"/>
      <c r="FL54" s="29"/>
      <c r="FM54" s="29"/>
      <c r="FN54" s="29"/>
      <c r="FO54" s="29"/>
      <c r="FP54" s="29"/>
      <c r="FQ54" s="29"/>
      <c r="FR54" s="29"/>
      <c r="FS54" s="29"/>
      <c r="FT54" s="29"/>
      <c r="FU54" s="29"/>
      <c r="FV54" s="29"/>
      <c r="FW54" s="29"/>
      <c r="FX54" s="29"/>
      <c r="FY54" s="29"/>
      <c r="FZ54" s="29"/>
      <c r="GA54" s="29"/>
      <c r="GB54" s="29"/>
      <c r="GC54" s="29"/>
      <c r="GD54" s="29"/>
      <c r="GE54" s="29"/>
      <c r="GF54" s="29"/>
      <c r="GG54" s="29"/>
      <c r="GH54" s="29"/>
      <c r="GI54" s="29"/>
      <c r="GJ54" s="29"/>
    </row>
    <row r="55" spans="2:192" ht="25.2" customHeight="1" x14ac:dyDescent="0.25">
      <c r="B55" s="70" t="s">
        <v>54</v>
      </c>
      <c r="C55" s="70"/>
      <c r="D55" s="70"/>
      <c r="E55" s="70"/>
      <c r="F55" s="70"/>
      <c r="G55" s="70"/>
    </row>
  </sheetData>
  <mergeCells count="17">
    <mergeCell ref="E7:E9"/>
    <mergeCell ref="B55:G55"/>
    <mergeCell ref="B54:G54"/>
    <mergeCell ref="B1:G1"/>
    <mergeCell ref="D46:F46"/>
    <mergeCell ref="B53:G53"/>
    <mergeCell ref="B52:G52"/>
    <mergeCell ref="B51:G51"/>
    <mergeCell ref="B50:G50"/>
    <mergeCell ref="B49:G49"/>
    <mergeCell ref="B48:G48"/>
    <mergeCell ref="B40:G40"/>
    <mergeCell ref="B7:B9"/>
    <mergeCell ref="C7:C9"/>
    <mergeCell ref="D7:D9"/>
    <mergeCell ref="F7:F8"/>
    <mergeCell ref="G7:G9"/>
  </mergeCells>
  <phoneticPr fontId="2" type="noConversion"/>
  <conditionalFormatting sqref="B40">
    <cfRule type="cellIs" dxfId="1" priority="356" stopIfTrue="1" operator="equal">
      <formula>0</formula>
    </cfRule>
  </conditionalFormatting>
  <conditionalFormatting sqref="C32">
    <cfRule type="cellIs" dxfId="0" priority="1"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2024-03-29T14:05:34Z</dcterms:modified>
</cp:coreProperties>
</file>